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7280" windowHeight="7236" activeTab="0"/>
  </bookViews>
  <sheets>
    <sheet name="2014" sheetId="4" r:id="rId1"/>
  </sheets>
  <definedNames>
    <definedName name="_xlnm.Print_Titles" localSheetId="0">'2014'!$1:$1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<sst xmlns="http://schemas.openxmlformats.org/spreadsheetml/2006/main" count="526" uniqueCount="189">
  <si>
    <t>Támogatás kedvezményezettjének neve</t>
  </si>
  <si>
    <t>Támogatás célja</t>
  </si>
  <si>
    <t>Támogatás összege (ezer Ft)</t>
  </si>
  <si>
    <t>Döntést hozó testület megnevezése</t>
  </si>
  <si>
    <t>Döntés száma</t>
  </si>
  <si>
    <t>Kiskunfélegyházi Honvéd Testedzők Köre</t>
  </si>
  <si>
    <t>Kiskunfélegyháza</t>
  </si>
  <si>
    <t>működési</t>
  </si>
  <si>
    <t>Képviselő-testület</t>
  </si>
  <si>
    <t>Kiskunfélegyházi Fúvószenekari Egyesület</t>
  </si>
  <si>
    <t>Kiskunfélegyházi Petőfi Sándor Polgárőr Egyesület</t>
  </si>
  <si>
    <t>Félegyházi Asztalitenisz Sportiskola</t>
  </si>
  <si>
    <t>Jogi Bizottság</t>
  </si>
  <si>
    <t>Szakmaközi Művelődési Ház Közhasznú Egyesület</t>
  </si>
  <si>
    <t>Polgármester</t>
  </si>
  <si>
    <t>Bulls Szabadidő Sportegyesület</t>
  </si>
  <si>
    <t>Rákóczi Szövetség</t>
  </si>
  <si>
    <t>Kiskunfélegyházi Nyugdíjas Klubok Egyesülete</t>
  </si>
  <si>
    <t>Darvas Iskola Diákjaiért Oktatási Alapítvány</t>
  </si>
  <si>
    <t>Kiskunfélegyházi Városi Tenisz Klub</t>
  </si>
  <si>
    <t>Kiskunfélegyházi Vasas Testedzők Köre</t>
  </si>
  <si>
    <t>sor-  szám</t>
  </si>
  <si>
    <t>Támogatási program megvalósításának helye</t>
  </si>
  <si>
    <t>Támogatás típusa (működési/ fejlesztési)</t>
  </si>
  <si>
    <t>Kiskunfélegyházi Mazsorett Egyesület</t>
  </si>
  <si>
    <t>Félegyházi Közművelődésért Közalapítvány</t>
  </si>
  <si>
    <t>Félegyházi Táncszínház Kulturális Egyesület</t>
  </si>
  <si>
    <t>Padkaporos Táncegyüttes Közhasznú Egyesület</t>
  </si>
  <si>
    <t>Bács-Kiskun Megyei Katasztrófavédelmi Igazgatóság</t>
  </si>
  <si>
    <t>Félegyházi Térségi Sportiskola Kft.</t>
  </si>
  <si>
    <t>Dr. Földeáki és Társai Kft.</t>
  </si>
  <si>
    <t>Jogging Plus Szuperinfó Futóklub</t>
  </si>
  <si>
    <t>Forest Gump Sportegyesület Kiskunfélegyháza</t>
  </si>
  <si>
    <t>Kiskun Múzeum Baráti Köre Egyesület</t>
  </si>
  <si>
    <t>Kiskunfélegyházi Úszó Egyesület</t>
  </si>
  <si>
    <t>Félegyházi Közlöny Nonprofit Kft.</t>
  </si>
  <si>
    <t>Fidó Bácsi Közhasznú Alapítvány</t>
  </si>
  <si>
    <t>Támogatás összege (Ft)</t>
  </si>
  <si>
    <t>Jézus Szíve Társasága Korda Könyvkereskedés</t>
  </si>
  <si>
    <t>Apraja Falva Közhasznú Egyesület</t>
  </si>
  <si>
    <t>fejlesztési</t>
  </si>
  <si>
    <t>Turul Koppány Íjászai Hagyományőrző Egyesület</t>
  </si>
  <si>
    <t>Félegyházi Lovas Klub Sportegyesület</t>
  </si>
  <si>
    <t>Kiskunfélegyházi Íjász Egyesület</t>
  </si>
  <si>
    <t>Kiskunfélegyházi Ebtenyésztők és Sportkutyások Egyesülete</t>
  </si>
  <si>
    <t>Kyokushin Kumite Sport Egyesület</t>
  </si>
  <si>
    <t>Vasutas Sport Klub</t>
  </si>
  <si>
    <t>Kiskunfélegyházi Nyugdíjas Béke Klub</t>
  </si>
  <si>
    <t>Mozgáskorlátozottak Kiskunfélegyházi Egyesülete</t>
  </si>
  <si>
    <t>Huszka József Hagyományőrző Egyesület</t>
  </si>
  <si>
    <t>Félegyházi Motoros Baráti Kör Egyesület</t>
  </si>
  <si>
    <t>Haleszi Gazdakör</t>
  </si>
  <si>
    <t>Selymesért Egyesület</t>
  </si>
  <si>
    <t>Kiskunfélegyházi Roma Kisebbségi Egyesület</t>
  </si>
  <si>
    <t>Testvérvárosi Egyesület Kiskunfélegyháza</t>
  </si>
  <si>
    <t>Nagyszőlő-úti Gazdakör</t>
  </si>
  <si>
    <t>Kiskunfélegyházi Zenebarátok Egyesülete</t>
  </si>
  <si>
    <t>Vállalkozók Ipartestülete Kiskunfélegyháza</t>
  </si>
  <si>
    <t>Petőfi Sándor Bajtársi Egyesület</t>
  </si>
  <si>
    <t>Amatőr Királyi Szakács Klub</t>
  </si>
  <si>
    <t>Plain-Rock Egyesület</t>
  </si>
  <si>
    <t>Izgő-Mozgó Kölyökklub Egyesület</t>
  </si>
  <si>
    <t>Móra Ferenc Közművelődési Egyesület</t>
  </si>
  <si>
    <t>Nagycsaládosok Kiskunfélegyházi Egyesülete</t>
  </si>
  <si>
    <t>Romák Életesély Növeléséért Közhasznú Alapítvány</t>
  </si>
  <si>
    <t>Natura Hungarica Közhasznú Alapítvány</t>
  </si>
  <si>
    <t>Magyar Máltai Szeretetszolgálat Egyesület Kiskunfélegyházi Csoportja</t>
  </si>
  <si>
    <t>Kiskunfélegyházi Képző- és Iparművészek Közhasznú Egyesülete</t>
  </si>
  <si>
    <t>Támogatások előirányzat szerinti bontásban</t>
  </si>
  <si>
    <t>Működési</t>
  </si>
  <si>
    <t>Fejlesztési</t>
  </si>
  <si>
    <t xml:space="preserve"> Egyéb működési célú támogatások államháztartáson kívülre</t>
  </si>
  <si>
    <t xml:space="preserve"> Egyéb működési célú támogatások államháztartáson belülre</t>
  </si>
  <si>
    <t xml:space="preserve"> Egyéb felhalmozási célú támogatások államháztartáson kívülre</t>
  </si>
  <si>
    <t xml:space="preserve"> Egyéb felhalmozási célú támogatások államháztartáson belülre</t>
  </si>
  <si>
    <t>Működési kiadások</t>
  </si>
  <si>
    <t>Országos hagyományőrző íjászmegmérettetés, íjásztalálkozó létrehozása, augusztus 20-i rendezvényen bemutató</t>
  </si>
  <si>
    <t>Fogathajtó verseny rendezése</t>
  </si>
  <si>
    <t>Országos területi bajnokságokon, valamint saját versenyeken való eredményes szereplés</t>
  </si>
  <si>
    <t xml:space="preserve">Kiskunfélegyháza  </t>
  </si>
  <si>
    <t>Honvéd pálya üzemeltetési költsége</t>
  </si>
  <si>
    <t>Alapvető működési költségek finanszírozása</t>
  </si>
  <si>
    <t>Szabadidő és Tömegsport Szakosztálya strandröplabda és asztalitenisz verseny rendezése</t>
  </si>
  <si>
    <t>Versenyzés, versenyre való felkészülés, sporteszközök beszerzése</t>
  </si>
  <si>
    <t>Sakk Szakosztálya NB-II és Megyei I. osztályban való részvétel</t>
  </si>
  <si>
    <t>"Kiskun Kupa" id. Besze László birkózó emlékverseny és 2014. évi működési kiadások</t>
  </si>
  <si>
    <t>Szabadidős és hagyományőrző tevékenységhez szükséges eszközök beszerzése</t>
  </si>
  <si>
    <t>Kiskunfélegyházi Aero Klub Sportegyesület</t>
  </si>
  <si>
    <t>Kiskunfélegyházi repülőtér üzemben tartása</t>
  </si>
  <si>
    <t>Működési kiadások, sportrendezvények megtartása</t>
  </si>
  <si>
    <t>Kiskun Természetbarát Sportegyesület</t>
  </si>
  <si>
    <t>Trianon által elcsatolt régi magyar területek felkeresése</t>
  </si>
  <si>
    <t>Kiskunfélegyházi Motorsport Egyesület</t>
  </si>
  <si>
    <t>Szociális körülmények megteremtése az egyesület működéséhez</t>
  </si>
  <si>
    <t>V. Kiskun Kupa VB kvalifikációs munkakutya verseny</t>
  </si>
  <si>
    <t>Kézilabda Szakosztálya sporttámogatási pályázatának önrésze</t>
  </si>
  <si>
    <t>Sporteszközök beszerzése</t>
  </si>
  <si>
    <t>XI. Kuchinka Vilmos Emlékverseny</t>
  </si>
  <si>
    <t>Egyesületi csoportok működési, versenyeztetési költségei, pályafenntartási költségek</t>
  </si>
  <si>
    <t>Labdarúgó Szakosztály működési kiadásai</t>
  </si>
  <si>
    <t>Kiskunfélegyházi Hivatásos Tűzoltóparancsnokság működési kiadásai</t>
  </si>
  <si>
    <t>Pannon 2001. Mozgókép Kft.</t>
  </si>
  <si>
    <t>Szociálisan rászoruló tanulók filmvevítésének költségei</t>
  </si>
  <si>
    <t>Kecskeméti Katona József Múzeum</t>
  </si>
  <si>
    <t>Templomhalom Emlékpark kivitelezése</t>
  </si>
  <si>
    <t>Kiskunfélegyháza város közbiztonságának biztosítása kül- és belterületen, valamint az önkormányzati rendezvények biztosítása</t>
  </si>
  <si>
    <t>2014. évi rendezvények megvalósításának kiadásai</t>
  </si>
  <si>
    <t>Önismereti tréning mozgássérült fiatalok számára, valamint az egyesület működési feltételeinek javítása</t>
  </si>
  <si>
    <t>Kiskunfélegyházi Jótékonysági Motoros Találkozó kiadásai</t>
  </si>
  <si>
    <t>Selymesi Gyermek és Családi Nap rendezvény kiadásai</t>
  </si>
  <si>
    <t>A 10 éves Félegyházi Táncszínház jubileumi programsorozata kiadásai</t>
  </si>
  <si>
    <t>Működési kiadások, Mikulás ünnepség költségei</t>
  </si>
  <si>
    <t>Az Egyesület 2014. évi külkapcsolati rendezvényeinek kiadásai</t>
  </si>
  <si>
    <t>Kórusfesztiválon való részvétel, kórushangverseny rendezésének kiadásai</t>
  </si>
  <si>
    <t>Eszközvásárlás, működési kiadások</t>
  </si>
  <si>
    <t>Hadtörténelmi emlékülés az I. Világháború kirobbanásának 100. évfordulója alkalmából rendezvény kiadásai</t>
  </si>
  <si>
    <t>A Klub diákszekciója létrehozásának kiadásai</t>
  </si>
  <si>
    <t>"Tartalmas életet az aktív több éveseknek' mottó keretében működési feltételek javítása</t>
  </si>
  <si>
    <t>Működési feltételek javítása</t>
  </si>
  <si>
    <t>Az Egyesület közösségépítő tevékenységének működési kiadásai</t>
  </si>
  <si>
    <t>Kerámai tábor kiadásai</t>
  </si>
  <si>
    <t>Kiskunfélegyházi Civil Szervezetek Szövetsége</t>
  </si>
  <si>
    <t>Az Egyesület működési feltételeinek javítása</t>
  </si>
  <si>
    <t>Csodacsalád Egyesület</t>
  </si>
  <si>
    <t>Dankó Pista utcai Gyermekház Családi Napközi működési feltételeinek javítása</t>
  </si>
  <si>
    <t xml:space="preserve">Az Egyesület éves működésének és 2014. évi félegyházi rendezvényeinek kiadásai </t>
  </si>
  <si>
    <t>Az Egyesület működésének kiadásai, gyermekek részére szervezett programok kiadásai</t>
  </si>
  <si>
    <t>Nők Bács-Kiskun Megyéért Egyesület</t>
  </si>
  <si>
    <t>Az Egyesület működésének és rendezvényei lebonyolításának kiadásai</t>
  </si>
  <si>
    <t>Múzeumi játéknapok megrendezése, népi játékok beszerzése</t>
  </si>
  <si>
    <t>Az Alapítvány működési feltételeinek javítása - kutyamenhely területén betonozás</t>
  </si>
  <si>
    <t>Gondoskodás Alapítvány</t>
  </si>
  <si>
    <t>A Kossuthvárosi Óvoda 40 éves évfordulójának megünneplése</t>
  </si>
  <si>
    <t>Az Alapítvány működési feltételeinek biztosítása, Mikulás és kulturális rendezvény</t>
  </si>
  <si>
    <t>MIN Alapítvány</t>
  </si>
  <si>
    <t>Az autizmussal élő gyermekek kommunikációs, szociális adaptációjának akadálymentesítése</t>
  </si>
  <si>
    <t>Közösségépítés kulturális programokkal a Darvas Iskolában</t>
  </si>
  <si>
    <t>"Félegyházi érték-tér" rendezvény programjai</t>
  </si>
  <si>
    <t>Együtt az Összevont Iskola Diákjaiért Alapítvány</t>
  </si>
  <si>
    <t>Fekete Pál Emlékverseny megrendezése</t>
  </si>
  <si>
    <t>Együtt Egymásért a Bankfalui Óvoda Gyermekeiért Alapítvány</t>
  </si>
  <si>
    <t>Gyermeknap rendezvény a Bankfalui Óvodában</t>
  </si>
  <si>
    <t>A gyepmesteri telep működtetése</t>
  </si>
  <si>
    <t>A gyepmesteri telep szennyvízelvezetése, valamint új gépjármű beszerzése</t>
  </si>
  <si>
    <t>Szász András "Égbe szálló fohászok" című könyvének kiadási költségei</t>
  </si>
  <si>
    <t>Olaszországi vendégszereplés kiadásai</t>
  </si>
  <si>
    <t>Olaszország</t>
  </si>
  <si>
    <t>A Debrecenben megrendezésre kerülő Koncert Fúvószenekarok Világtalálkozóján való részvétel</t>
  </si>
  <si>
    <t>Debrecen</t>
  </si>
  <si>
    <t>Kommunikáció a Jövőért Közhasznú Alapítvány</t>
  </si>
  <si>
    <t>Iskolai értesítő és emlékfüzet kiadványok megjelentetésének nyomdaköltsége</t>
  </si>
  <si>
    <t>Szent István Plébánia</t>
  </si>
  <si>
    <t>Plébánia épület felújítása</t>
  </si>
  <si>
    <t>Római Katolikus Főplébánia</t>
  </si>
  <si>
    <t>Óplébánia műemlék épülete életveszélyes állapotának azonnali elhárítása</t>
  </si>
  <si>
    <t>Francia testvérvárosból, Die-ből érkező vendégek fogadásának költségei</t>
  </si>
  <si>
    <t>A helyi szervezet Torda városába történő kiutazása, ünnepélyes programindítón való részvétel</t>
  </si>
  <si>
    <t>Torda</t>
  </si>
  <si>
    <t>Jövő Bajnokai Diák Sport Egyesület</t>
  </si>
  <si>
    <t>Tanulmányi sporttábor költségei</t>
  </si>
  <si>
    <t>Az egyesület sportolóinak és kísérőinek a Zánkai Országos Döntőre való utazásának költségei</t>
  </si>
  <si>
    <t>Zánka</t>
  </si>
  <si>
    <t>Az alapvető működési költségek finanszírozása</t>
  </si>
  <si>
    <t>Az egyesület működtetése, versenyzés, sporteszközök beszerzése</t>
  </si>
  <si>
    <t>Kiskunfélegyházi Vízilabda Sport Egyesület</t>
  </si>
  <si>
    <t>Vízilabda torna megrendezése, vízilabda eszközök beszerzése</t>
  </si>
  <si>
    <t>Teniszverseny rendezési költsége</t>
  </si>
  <si>
    <t>Ökölvívó Szakosztály Magyar Bajnokságon való részvétel, versenyek rendezése</t>
  </si>
  <si>
    <t>Működési kiadások és jurta javítás</t>
  </si>
  <si>
    <t>Az egyesület őszi rendezvényeinek lebonyolítása</t>
  </si>
  <si>
    <t>Működési és karbantartási kiadások</t>
  </si>
  <si>
    <t>Záportározó Szabadidő Egyesület</t>
  </si>
  <si>
    <t>Eszközbeszerzés</t>
  </si>
  <si>
    <t>Kikindai Tökfesztiválra utazás, Eeklo városba való utazás kiadásai, promóciós ajándékok</t>
  </si>
  <si>
    <t>Kikinda, Eeklo</t>
  </si>
  <si>
    <t>Informatikai eszközök beszerzése</t>
  </si>
  <si>
    <t>Kulturális rendezvények kiadásai, önkéntesek munkájának elismerése</t>
  </si>
  <si>
    <t>Egri kórusminősítő, szentendrei hangverseny, bécsi Adventi hangverseny, kiskunfélegyházi hangverseny költségei</t>
  </si>
  <si>
    <t>Eger, Szentendre</t>
  </si>
  <si>
    <t>A "Miénk itt a tér" szabadtéri kiállítás és fesztivál kiadásai</t>
  </si>
  <si>
    <t>Hódmezővásárhely</t>
  </si>
  <si>
    <t>Bakó Léna Törökországban rendezett világversenyen való részvételének költségei</t>
  </si>
  <si>
    <t>Törökország</t>
  </si>
  <si>
    <t>Mozgáskorlátozott ifjúsági tagjuk kerékpárjának javítási költségei</t>
  </si>
  <si>
    <t>A Honvéd Sporttelepen öltöző felújítás és vizesblokk kialakítás - pályázati önrész</t>
  </si>
  <si>
    <t>Fiatalok Európáért találkozó résztevevői kiutazásának költségei</t>
  </si>
  <si>
    <t>Eszközállomány bővítés</t>
  </si>
  <si>
    <t>Nyugdíjas találkozó, Mikulás ünnepség költségei</t>
  </si>
  <si>
    <t>A hódmezővásárhelyi laktanya-látogatás kiadásai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</si>
</sst>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wrapText="1"/>
    </xf>
    <xf numFmtId="3" fontId="2" fillId="0" borderId="0" xfId="0" applyNumberFormat="1" applyFont="1" applyAlignment="1">
      <alignment horizontal="center" vertical="center" wrapText="1"/>
    </xf>
    <xf numFmtId="3" fontId="0" fillId="0" borderId="0" xfId="0" applyNumberFormat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3" fontId="0" fillId="0" borderId="0" xfId="0" applyNumberFormat="1" applyFont="1" applyFill="1" applyAlignment="1">
      <alignment horizontal="right" vertical="center" wrapText="1"/>
    </xf>
    <xf numFmtId="0" fontId="0" fillId="0" borderId="0" xfId="0" applyFont="1" applyFill="1"/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3" fontId="0" fillId="0" borderId="0" xfId="0" applyNumberFormat="1" applyFont="1" applyAlignment="1">
      <alignment horizontal="right" vertical="center" wrapText="1"/>
    </xf>
    <xf numFmtId="3" fontId="4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"/>
  <sheetViews>
    <sheetView tabSelected="1" workbookViewId="0" topLeftCell="A1">
      <pane ySplit="1" topLeftCell="A93" activePane="bottomLeft" state="frozen"/>
      <selection pane="bottomLeft" activeCell="C101" sqref="C101"/>
    </sheetView>
  </sheetViews>
  <sheetFormatPr defaultColWidth="9.140625" defaultRowHeight="15"/>
  <cols>
    <col min="1" max="1" width="3.7109375" style="0" customWidth="1"/>
    <col min="2" max="2" width="35.28125" style="21" customWidth="1"/>
    <col min="3" max="3" width="39.7109375" style="21" customWidth="1"/>
    <col min="4" max="4" width="10.140625" style="3" hidden="1" customWidth="1"/>
    <col min="5" max="5" width="11.140625" style="3" customWidth="1"/>
    <col min="6" max="6" width="23.28125" style="21" customWidth="1"/>
    <col min="7" max="7" width="11.28125" style="21" hidden="1" customWidth="1"/>
    <col min="8" max="8" width="9.7109375" style="9" customWidth="1"/>
    <col min="9" max="9" width="8.57421875" style="13" hidden="1" customWidth="1"/>
    <col min="10" max="10" width="8.8515625" style="0" customWidth="1"/>
  </cols>
  <sheetData>
    <row r="1" spans="1:9" s="22" customFormat="1" ht="62.4" customHeight="1">
      <c r="A1" s="4" t="s">
        <v>21</v>
      </c>
      <c r="B1" s="22" t="s">
        <v>0</v>
      </c>
      <c r="C1" s="22" t="s">
        <v>1</v>
      </c>
      <c r="D1" s="2" t="s">
        <v>37</v>
      </c>
      <c r="E1" s="2" t="s">
        <v>2</v>
      </c>
      <c r="F1" s="22" t="s">
        <v>22</v>
      </c>
      <c r="G1" s="22" t="s">
        <v>23</v>
      </c>
      <c r="H1" s="15" t="s">
        <v>3</v>
      </c>
      <c r="I1" s="12" t="s">
        <v>4</v>
      </c>
    </row>
    <row r="2" spans="1:9" s="1" customFormat="1" ht="20.4">
      <c r="A2" s="1">
        <v>1</v>
      </c>
      <c r="B2" s="21" t="s">
        <v>35</v>
      </c>
      <c r="C2" s="21" t="s">
        <v>75</v>
      </c>
      <c r="D2" s="3">
        <v>10000000</v>
      </c>
      <c r="E2" s="3">
        <f>D2/1000</f>
        <v>10000</v>
      </c>
      <c r="F2" s="21" t="s">
        <v>6</v>
      </c>
      <c r="G2" s="21" t="s">
        <v>7</v>
      </c>
      <c r="H2" s="9" t="s">
        <v>8</v>
      </c>
      <c r="I2" s="13"/>
    </row>
    <row r="3" spans="1:9" s="1" customFormat="1" ht="20.4">
      <c r="A3" s="1">
        <v>2</v>
      </c>
      <c r="B3" s="21" t="s">
        <v>29</v>
      </c>
      <c r="C3" s="21" t="s">
        <v>75</v>
      </c>
      <c r="D3" s="3">
        <v>1059909</v>
      </c>
      <c r="E3" s="3">
        <f aca="true" t="shared" si="0" ref="E3:E103">D3/1000</f>
        <v>1059.909</v>
      </c>
      <c r="F3" s="29" t="s">
        <v>6</v>
      </c>
      <c r="G3" s="21" t="s">
        <v>7</v>
      </c>
      <c r="H3" s="9" t="s">
        <v>8</v>
      </c>
      <c r="I3" s="13"/>
    </row>
    <row r="4" spans="1:9" s="1" customFormat="1" ht="43.2">
      <c r="A4" s="1">
        <v>3</v>
      </c>
      <c r="B4" s="21" t="s">
        <v>41</v>
      </c>
      <c r="C4" s="21" t="s">
        <v>76</v>
      </c>
      <c r="D4" s="3">
        <v>300000</v>
      </c>
      <c r="E4" s="3">
        <f t="shared" si="0"/>
        <v>300</v>
      </c>
      <c r="F4" s="21" t="s">
        <v>6</v>
      </c>
      <c r="G4" s="21" t="s">
        <v>7</v>
      </c>
      <c r="H4" s="9" t="s">
        <v>12</v>
      </c>
      <c r="I4" s="13"/>
    </row>
    <row r="5" spans="1:9" s="1" customFormat="1" ht="15">
      <c r="A5" s="1">
        <v>4</v>
      </c>
      <c r="B5" s="21" t="s">
        <v>42</v>
      </c>
      <c r="C5" s="21" t="s">
        <v>77</v>
      </c>
      <c r="D5" s="3">
        <v>400000</v>
      </c>
      <c r="E5" s="3">
        <f t="shared" si="0"/>
        <v>400</v>
      </c>
      <c r="F5" s="21" t="s">
        <v>6</v>
      </c>
      <c r="G5" s="21" t="s">
        <v>7</v>
      </c>
      <c r="H5" s="9" t="s">
        <v>12</v>
      </c>
      <c r="I5" s="13"/>
    </row>
    <row r="6" spans="1:9" s="1" customFormat="1" ht="28.8">
      <c r="A6" s="1">
        <v>5</v>
      </c>
      <c r="B6" s="21" t="s">
        <v>32</v>
      </c>
      <c r="C6" s="21" t="s">
        <v>78</v>
      </c>
      <c r="D6" s="3">
        <v>200000</v>
      </c>
      <c r="E6" s="3">
        <f t="shared" si="0"/>
        <v>200</v>
      </c>
      <c r="F6" s="21" t="s">
        <v>79</v>
      </c>
      <c r="G6" s="21" t="s">
        <v>7</v>
      </c>
      <c r="H6" s="9" t="s">
        <v>12</v>
      </c>
      <c r="I6" s="13"/>
    </row>
    <row r="7" spans="1:9" s="1" customFormat="1" ht="15">
      <c r="A7" s="1">
        <v>6</v>
      </c>
      <c r="B7" s="21" t="s">
        <v>5</v>
      </c>
      <c r="C7" s="5" t="s">
        <v>80</v>
      </c>
      <c r="D7" s="3">
        <v>10800000</v>
      </c>
      <c r="E7" s="3">
        <f t="shared" si="0"/>
        <v>10800</v>
      </c>
      <c r="F7" s="29" t="s">
        <v>79</v>
      </c>
      <c r="G7" s="21" t="s">
        <v>7</v>
      </c>
      <c r="H7" s="9" t="s">
        <v>12</v>
      </c>
      <c r="I7" s="13"/>
    </row>
    <row r="8" spans="1:9" s="1" customFormat="1" ht="15">
      <c r="A8" s="1">
        <v>7</v>
      </c>
      <c r="B8" s="21" t="s">
        <v>5</v>
      </c>
      <c r="C8" s="21" t="s">
        <v>81</v>
      </c>
      <c r="D8" s="3">
        <v>189000</v>
      </c>
      <c r="E8" s="3">
        <f t="shared" si="0"/>
        <v>189</v>
      </c>
      <c r="F8" s="29" t="s">
        <v>79</v>
      </c>
      <c r="G8" s="21" t="s">
        <v>7</v>
      </c>
      <c r="H8" s="9" t="s">
        <v>12</v>
      </c>
      <c r="I8" s="13"/>
    </row>
    <row r="9" spans="1:9" s="1" customFormat="1" ht="15">
      <c r="A9" s="1">
        <v>8</v>
      </c>
      <c r="B9" s="21" t="s">
        <v>19</v>
      </c>
      <c r="C9" s="21" t="s">
        <v>75</v>
      </c>
      <c r="D9" s="3">
        <v>350000</v>
      </c>
      <c r="E9" s="3">
        <f t="shared" si="0"/>
        <v>350</v>
      </c>
      <c r="F9" s="29" t="s">
        <v>79</v>
      </c>
      <c r="G9" s="21" t="s">
        <v>7</v>
      </c>
      <c r="H9" s="9" t="s">
        <v>12</v>
      </c>
      <c r="I9" s="13"/>
    </row>
    <row r="10" spans="1:9" s="1" customFormat="1" ht="43.2">
      <c r="A10" s="1">
        <v>9</v>
      </c>
      <c r="B10" s="21" t="s">
        <v>5</v>
      </c>
      <c r="C10" s="21" t="s">
        <v>82</v>
      </c>
      <c r="D10" s="3">
        <v>50000</v>
      </c>
      <c r="E10" s="3">
        <f t="shared" si="0"/>
        <v>50</v>
      </c>
      <c r="F10" s="21" t="s">
        <v>6</v>
      </c>
      <c r="G10" s="21" t="s">
        <v>7</v>
      </c>
      <c r="H10" s="9" t="s">
        <v>12</v>
      </c>
      <c r="I10" s="13"/>
    </row>
    <row r="11" spans="1:9" s="1" customFormat="1" ht="28.8">
      <c r="A11" s="1">
        <v>10</v>
      </c>
      <c r="B11" s="21" t="s">
        <v>43</v>
      </c>
      <c r="C11" s="21" t="s">
        <v>83</v>
      </c>
      <c r="D11" s="3">
        <v>50000</v>
      </c>
      <c r="E11" s="3">
        <f t="shared" si="0"/>
        <v>50</v>
      </c>
      <c r="F11" s="21" t="s">
        <v>6</v>
      </c>
      <c r="G11" s="21" t="s">
        <v>7</v>
      </c>
      <c r="H11" s="9" t="s">
        <v>12</v>
      </c>
      <c r="I11" s="13"/>
    </row>
    <row r="12" spans="1:9" s="1" customFormat="1" ht="27.6">
      <c r="A12" s="1">
        <v>11</v>
      </c>
      <c r="B12" s="21" t="s">
        <v>5</v>
      </c>
      <c r="C12" s="5" t="s">
        <v>84</v>
      </c>
      <c r="D12" s="18">
        <v>150000</v>
      </c>
      <c r="E12" s="3">
        <f t="shared" si="0"/>
        <v>150</v>
      </c>
      <c r="F12" s="21" t="s">
        <v>6</v>
      </c>
      <c r="G12" s="21" t="s">
        <v>7</v>
      </c>
      <c r="H12" s="9" t="s">
        <v>12</v>
      </c>
      <c r="I12" s="13"/>
    </row>
    <row r="13" spans="1:9" s="1" customFormat="1" ht="28.8">
      <c r="A13" s="1">
        <v>12</v>
      </c>
      <c r="B13" s="7" t="s">
        <v>20</v>
      </c>
      <c r="C13" s="21" t="s">
        <v>85</v>
      </c>
      <c r="D13" s="3">
        <v>1000000</v>
      </c>
      <c r="E13" s="3">
        <f t="shared" si="0"/>
        <v>1000</v>
      </c>
      <c r="F13" s="21" t="s">
        <v>6</v>
      </c>
      <c r="G13" s="21" t="s">
        <v>7</v>
      </c>
      <c r="H13" s="9" t="s">
        <v>12</v>
      </c>
      <c r="I13" s="13"/>
    </row>
    <row r="14" spans="1:9" s="1" customFormat="1" ht="15">
      <c r="A14" s="1">
        <v>13</v>
      </c>
      <c r="B14" s="7" t="s">
        <v>11</v>
      </c>
      <c r="C14" s="21" t="s">
        <v>75</v>
      </c>
      <c r="D14" s="3">
        <v>500000</v>
      </c>
      <c r="E14" s="3">
        <f t="shared" si="0"/>
        <v>500</v>
      </c>
      <c r="F14" s="21" t="s">
        <v>6</v>
      </c>
      <c r="G14" s="21" t="s">
        <v>7</v>
      </c>
      <c r="H14" s="9" t="s">
        <v>12</v>
      </c>
      <c r="I14" s="13"/>
    </row>
    <row r="15" spans="1:9" s="1" customFormat="1" ht="27.6">
      <c r="A15" s="1">
        <v>14</v>
      </c>
      <c r="B15" s="21" t="s">
        <v>43</v>
      </c>
      <c r="C15" s="5" t="s">
        <v>86</v>
      </c>
      <c r="D15" s="18">
        <v>50000</v>
      </c>
      <c r="E15" s="3">
        <f t="shared" si="0"/>
        <v>50</v>
      </c>
      <c r="F15" s="21" t="s">
        <v>6</v>
      </c>
      <c r="G15" s="21" t="s">
        <v>7</v>
      </c>
      <c r="H15" s="9" t="s">
        <v>12</v>
      </c>
      <c r="I15" s="13"/>
    </row>
    <row r="16" spans="1:9" s="1" customFormat="1" ht="28.8">
      <c r="A16" s="1">
        <v>15</v>
      </c>
      <c r="B16" s="21" t="s">
        <v>87</v>
      </c>
      <c r="C16" s="5" t="s">
        <v>88</v>
      </c>
      <c r="D16" s="3">
        <v>100000</v>
      </c>
      <c r="E16" s="3">
        <f t="shared" si="0"/>
        <v>100</v>
      </c>
      <c r="F16" s="21" t="s">
        <v>6</v>
      </c>
      <c r="G16" s="21" t="s">
        <v>7</v>
      </c>
      <c r="H16" s="9" t="s">
        <v>12</v>
      </c>
      <c r="I16" s="13"/>
    </row>
    <row r="17" spans="1:9" s="1" customFormat="1" ht="27.6">
      <c r="A17" s="1">
        <v>16</v>
      </c>
      <c r="B17" s="21" t="s">
        <v>31</v>
      </c>
      <c r="C17" s="5" t="s">
        <v>89</v>
      </c>
      <c r="D17" s="18">
        <v>600000</v>
      </c>
      <c r="E17" s="3">
        <f t="shared" si="0"/>
        <v>600</v>
      </c>
      <c r="F17" s="21" t="s">
        <v>6</v>
      </c>
      <c r="G17" s="21" t="s">
        <v>7</v>
      </c>
      <c r="H17" s="9" t="s">
        <v>12</v>
      </c>
      <c r="I17" s="13"/>
    </row>
    <row r="18" spans="1:9" s="1" customFormat="1" ht="28.8">
      <c r="A18" s="1">
        <v>17</v>
      </c>
      <c r="B18" s="21" t="s">
        <v>90</v>
      </c>
      <c r="C18" s="21" t="s">
        <v>91</v>
      </c>
      <c r="D18" s="3">
        <v>50000</v>
      </c>
      <c r="E18" s="3">
        <f t="shared" si="0"/>
        <v>50</v>
      </c>
      <c r="F18" s="21" t="s">
        <v>6</v>
      </c>
      <c r="G18" s="21" t="s">
        <v>7</v>
      </c>
      <c r="H18" s="9" t="s">
        <v>12</v>
      </c>
      <c r="I18" s="13"/>
    </row>
    <row r="19" spans="1:9" s="1" customFormat="1" ht="27.6">
      <c r="A19" s="1">
        <v>18</v>
      </c>
      <c r="B19" s="21" t="s">
        <v>92</v>
      </c>
      <c r="C19" s="5" t="s">
        <v>93</v>
      </c>
      <c r="D19" s="3">
        <v>50000</v>
      </c>
      <c r="E19" s="3">
        <f t="shared" si="0"/>
        <v>50</v>
      </c>
      <c r="F19" s="21" t="s">
        <v>6</v>
      </c>
      <c r="G19" s="21" t="s">
        <v>7</v>
      </c>
      <c r="H19" s="9" t="s">
        <v>12</v>
      </c>
      <c r="I19" s="13"/>
    </row>
    <row r="20" spans="1:9" s="1" customFormat="1" ht="28.8">
      <c r="A20" s="1">
        <v>19</v>
      </c>
      <c r="B20" s="21" t="s">
        <v>44</v>
      </c>
      <c r="C20" s="5" t="s">
        <v>94</v>
      </c>
      <c r="D20" s="3">
        <v>50000</v>
      </c>
      <c r="E20" s="3">
        <f t="shared" si="0"/>
        <v>50</v>
      </c>
      <c r="F20" s="21" t="s">
        <v>6</v>
      </c>
      <c r="G20" s="21" t="s">
        <v>7</v>
      </c>
      <c r="H20" s="9" t="s">
        <v>12</v>
      </c>
      <c r="I20" s="13"/>
    </row>
    <row r="21" spans="1:9" s="1" customFormat="1" ht="27.6">
      <c r="A21" s="1">
        <v>20</v>
      </c>
      <c r="B21" s="21" t="s">
        <v>5</v>
      </c>
      <c r="C21" s="5" t="s">
        <v>95</v>
      </c>
      <c r="D21" s="3">
        <v>500000</v>
      </c>
      <c r="E21" s="3">
        <f t="shared" si="0"/>
        <v>500</v>
      </c>
      <c r="F21" s="21" t="s">
        <v>6</v>
      </c>
      <c r="G21" s="21" t="s">
        <v>7</v>
      </c>
      <c r="H21" s="9" t="s">
        <v>12</v>
      </c>
      <c r="I21" s="13"/>
    </row>
    <row r="22" spans="1:9" s="1" customFormat="1" ht="15">
      <c r="A22" s="1">
        <v>21</v>
      </c>
      <c r="B22" s="21" t="s">
        <v>45</v>
      </c>
      <c r="C22" s="5" t="s">
        <v>96</v>
      </c>
      <c r="D22" s="3">
        <v>50000</v>
      </c>
      <c r="E22" s="3">
        <f t="shared" si="0"/>
        <v>50</v>
      </c>
      <c r="F22" s="21" t="s">
        <v>6</v>
      </c>
      <c r="G22" s="21" t="s">
        <v>7</v>
      </c>
      <c r="H22" s="9" t="s">
        <v>12</v>
      </c>
      <c r="I22" s="13"/>
    </row>
    <row r="23" spans="1:9" s="1" customFormat="1" ht="15">
      <c r="A23" s="1">
        <v>22</v>
      </c>
      <c r="B23" s="21" t="s">
        <v>46</v>
      </c>
      <c r="C23" s="5" t="s">
        <v>75</v>
      </c>
      <c r="D23" s="18">
        <v>500000</v>
      </c>
      <c r="E23" s="3">
        <f t="shared" si="0"/>
        <v>500</v>
      </c>
      <c r="F23" s="29" t="s">
        <v>6</v>
      </c>
      <c r="G23" s="21" t="s">
        <v>7</v>
      </c>
      <c r="H23" s="9" t="s">
        <v>12</v>
      </c>
      <c r="I23" s="13"/>
    </row>
    <row r="24" spans="1:8" ht="15">
      <c r="A24" s="1">
        <v>23</v>
      </c>
      <c r="B24" s="21" t="s">
        <v>34</v>
      </c>
      <c r="C24" s="21" t="s">
        <v>97</v>
      </c>
      <c r="D24" s="3">
        <v>50000</v>
      </c>
      <c r="E24" s="3">
        <f t="shared" si="0"/>
        <v>50</v>
      </c>
      <c r="F24" s="21" t="s">
        <v>6</v>
      </c>
      <c r="G24" s="21" t="s">
        <v>7</v>
      </c>
      <c r="H24" s="9" t="s">
        <v>12</v>
      </c>
    </row>
    <row r="25" spans="1:9" s="1" customFormat="1" ht="15">
      <c r="A25" s="1">
        <v>24</v>
      </c>
      <c r="B25" s="21" t="s">
        <v>34</v>
      </c>
      <c r="C25" s="21" t="s">
        <v>75</v>
      </c>
      <c r="D25" s="3">
        <v>400000</v>
      </c>
      <c r="E25" s="3">
        <f t="shared" si="0"/>
        <v>400</v>
      </c>
      <c r="F25" s="21" t="s">
        <v>6</v>
      </c>
      <c r="G25" s="21" t="s">
        <v>7</v>
      </c>
      <c r="H25" s="9" t="s">
        <v>12</v>
      </c>
      <c r="I25" s="13"/>
    </row>
    <row r="26" spans="1:9" s="1" customFormat="1" ht="27.6">
      <c r="A26" s="1">
        <v>25</v>
      </c>
      <c r="B26" s="21" t="s">
        <v>15</v>
      </c>
      <c r="C26" s="5" t="s">
        <v>98</v>
      </c>
      <c r="D26" s="3">
        <v>1200000</v>
      </c>
      <c r="E26" s="3">
        <f t="shared" si="0"/>
        <v>1200</v>
      </c>
      <c r="F26" s="21" t="s">
        <v>6</v>
      </c>
      <c r="G26" s="21" t="s">
        <v>7</v>
      </c>
      <c r="H26" s="9" t="s">
        <v>12</v>
      </c>
      <c r="I26" s="13"/>
    </row>
    <row r="27" spans="1:9" s="1" customFormat="1" ht="15">
      <c r="A27" s="1">
        <v>26</v>
      </c>
      <c r="B27" s="21" t="s">
        <v>5</v>
      </c>
      <c r="C27" s="21" t="s">
        <v>99</v>
      </c>
      <c r="D27" s="3">
        <v>300000</v>
      </c>
      <c r="E27" s="3">
        <f t="shared" si="0"/>
        <v>300</v>
      </c>
      <c r="F27" s="21" t="s">
        <v>6</v>
      </c>
      <c r="G27" s="21" t="s">
        <v>7</v>
      </c>
      <c r="H27" s="9" t="s">
        <v>12</v>
      </c>
      <c r="I27" s="13"/>
    </row>
    <row r="28" spans="1:9" s="1" customFormat="1" ht="28.8">
      <c r="A28" s="1">
        <v>27</v>
      </c>
      <c r="B28" s="7" t="s">
        <v>28</v>
      </c>
      <c r="C28" s="21" t="s">
        <v>100</v>
      </c>
      <c r="D28" s="3">
        <v>200000</v>
      </c>
      <c r="E28" s="3">
        <f t="shared" si="0"/>
        <v>200</v>
      </c>
      <c r="F28" s="29" t="s">
        <v>6</v>
      </c>
      <c r="G28" s="21" t="s">
        <v>7</v>
      </c>
      <c r="H28" s="9" t="s">
        <v>8</v>
      </c>
      <c r="I28" s="13"/>
    </row>
    <row r="29" spans="1:10" s="1" customFormat="1" ht="28.8">
      <c r="A29" s="1">
        <v>28</v>
      </c>
      <c r="B29" s="21" t="s">
        <v>101</v>
      </c>
      <c r="C29" s="21" t="s">
        <v>102</v>
      </c>
      <c r="D29" s="3">
        <v>60000</v>
      </c>
      <c r="E29" s="3">
        <f t="shared" si="0"/>
        <v>60</v>
      </c>
      <c r="F29" s="21" t="s">
        <v>6</v>
      </c>
      <c r="G29" s="21" t="s">
        <v>7</v>
      </c>
      <c r="H29" s="9" t="s">
        <v>14</v>
      </c>
      <c r="I29" s="13"/>
      <c r="J29" s="25"/>
    </row>
    <row r="30" spans="1:9" s="1" customFormat="1" ht="20.4">
      <c r="A30" s="1">
        <v>29</v>
      </c>
      <c r="B30" s="21" t="s">
        <v>30</v>
      </c>
      <c r="C30" s="21" t="s">
        <v>75</v>
      </c>
      <c r="D30" s="3">
        <v>2142000</v>
      </c>
      <c r="E30" s="3">
        <f t="shared" si="0"/>
        <v>2142</v>
      </c>
      <c r="F30" s="29" t="s">
        <v>6</v>
      </c>
      <c r="G30" s="21" t="s">
        <v>7</v>
      </c>
      <c r="H30" s="9" t="s">
        <v>8</v>
      </c>
      <c r="I30" s="13"/>
    </row>
    <row r="31" spans="1:9" s="1" customFormat="1" ht="20.4">
      <c r="A31" s="1">
        <v>30</v>
      </c>
      <c r="B31" s="21" t="s">
        <v>103</v>
      </c>
      <c r="C31" s="21" t="s">
        <v>104</v>
      </c>
      <c r="D31" s="3">
        <v>1886000</v>
      </c>
      <c r="E31" s="3">
        <f t="shared" si="0"/>
        <v>1886</v>
      </c>
      <c r="F31" s="21" t="s">
        <v>6</v>
      </c>
      <c r="G31" s="21" t="s">
        <v>40</v>
      </c>
      <c r="H31" s="9" t="s">
        <v>8</v>
      </c>
      <c r="I31" s="13"/>
    </row>
    <row r="32" spans="1:8" ht="28.8">
      <c r="A32" s="1">
        <v>31</v>
      </c>
      <c r="B32" s="21" t="s">
        <v>25</v>
      </c>
      <c r="C32" s="21" t="s">
        <v>75</v>
      </c>
      <c r="D32" s="3">
        <v>355000</v>
      </c>
      <c r="E32" s="3">
        <f t="shared" si="0"/>
        <v>355</v>
      </c>
      <c r="F32" s="21" t="s">
        <v>6</v>
      </c>
      <c r="G32" s="21" t="s">
        <v>7</v>
      </c>
      <c r="H32" s="9" t="s">
        <v>8</v>
      </c>
    </row>
    <row r="33" spans="1:8" ht="41.4">
      <c r="A33" s="1">
        <v>32</v>
      </c>
      <c r="B33" s="21" t="s">
        <v>10</v>
      </c>
      <c r="C33" s="5" t="s">
        <v>105</v>
      </c>
      <c r="D33" s="3">
        <v>1000000</v>
      </c>
      <c r="E33" s="3">
        <f t="shared" si="0"/>
        <v>1000</v>
      </c>
      <c r="F33" s="21" t="s">
        <v>6</v>
      </c>
      <c r="G33" s="21" t="s">
        <v>7</v>
      </c>
      <c r="H33" s="9" t="s">
        <v>12</v>
      </c>
    </row>
    <row r="34" spans="1:8" ht="28.8">
      <c r="A34" s="1">
        <v>33</v>
      </c>
      <c r="B34" s="21" t="s">
        <v>47</v>
      </c>
      <c r="C34" s="21" t="s">
        <v>106</v>
      </c>
      <c r="D34" s="3">
        <v>100000</v>
      </c>
      <c r="E34" s="3">
        <f t="shared" si="0"/>
        <v>100</v>
      </c>
      <c r="F34" s="21" t="s">
        <v>6</v>
      </c>
      <c r="G34" s="21" t="s">
        <v>7</v>
      </c>
      <c r="H34" s="9" t="s">
        <v>12</v>
      </c>
    </row>
    <row r="35" spans="1:8" ht="41.4">
      <c r="A35" s="1">
        <v>34</v>
      </c>
      <c r="B35" s="21" t="s">
        <v>48</v>
      </c>
      <c r="C35" s="5" t="s">
        <v>107</v>
      </c>
      <c r="D35" s="18">
        <v>200000</v>
      </c>
      <c r="E35" s="3">
        <f t="shared" si="0"/>
        <v>200</v>
      </c>
      <c r="F35" s="21" t="s">
        <v>6</v>
      </c>
      <c r="G35" s="21" t="s">
        <v>7</v>
      </c>
      <c r="H35" s="9" t="s">
        <v>12</v>
      </c>
    </row>
    <row r="36" spans="1:8" ht="28.8">
      <c r="A36" s="1">
        <v>35</v>
      </c>
      <c r="B36" s="21" t="s">
        <v>66</v>
      </c>
      <c r="C36" s="21" t="s">
        <v>75</v>
      </c>
      <c r="D36" s="3">
        <v>100000</v>
      </c>
      <c r="E36" s="3">
        <f t="shared" si="0"/>
        <v>100</v>
      </c>
      <c r="F36" s="21" t="s">
        <v>6</v>
      </c>
      <c r="G36" s="21" t="s">
        <v>7</v>
      </c>
      <c r="H36" s="9" t="s">
        <v>12</v>
      </c>
    </row>
    <row r="37" spans="1:8" ht="27.6">
      <c r="A37" s="1">
        <v>36</v>
      </c>
      <c r="B37" s="21" t="s">
        <v>50</v>
      </c>
      <c r="C37" s="5" t="s">
        <v>108</v>
      </c>
      <c r="D37" s="3">
        <v>700000</v>
      </c>
      <c r="E37" s="3">
        <f t="shared" si="0"/>
        <v>700</v>
      </c>
      <c r="F37" s="21" t="s">
        <v>6</v>
      </c>
      <c r="G37" s="21" t="s">
        <v>7</v>
      </c>
      <c r="H37" s="9" t="s">
        <v>12</v>
      </c>
    </row>
    <row r="38" spans="1:8" ht="15">
      <c r="A38" s="1">
        <v>37</v>
      </c>
      <c r="B38" s="21" t="s">
        <v>51</v>
      </c>
      <c r="C38" s="21" t="s">
        <v>75</v>
      </c>
      <c r="D38" s="3">
        <v>150000</v>
      </c>
      <c r="E38" s="3">
        <f t="shared" si="0"/>
        <v>150</v>
      </c>
      <c r="F38" s="21" t="s">
        <v>6</v>
      </c>
      <c r="G38" s="21" t="s">
        <v>7</v>
      </c>
      <c r="H38" s="9" t="s">
        <v>12</v>
      </c>
    </row>
    <row r="39" spans="1:8" ht="28.8">
      <c r="A39" s="1">
        <v>38</v>
      </c>
      <c r="B39" s="21" t="s">
        <v>52</v>
      </c>
      <c r="C39" s="21" t="s">
        <v>109</v>
      </c>
      <c r="D39" s="3">
        <v>150000</v>
      </c>
      <c r="E39" s="3">
        <f t="shared" si="0"/>
        <v>150</v>
      </c>
      <c r="F39" s="29" t="s">
        <v>6</v>
      </c>
      <c r="G39" s="21" t="s">
        <v>7</v>
      </c>
      <c r="H39" s="9" t="s">
        <v>12</v>
      </c>
    </row>
    <row r="40" spans="1:8" ht="28.8">
      <c r="A40" s="1">
        <v>39</v>
      </c>
      <c r="B40" s="21" t="s">
        <v>26</v>
      </c>
      <c r="C40" s="21" t="s">
        <v>110</v>
      </c>
      <c r="D40" s="3">
        <v>700000</v>
      </c>
      <c r="E40" s="3">
        <f t="shared" si="0"/>
        <v>700</v>
      </c>
      <c r="F40" s="21" t="s">
        <v>6</v>
      </c>
      <c r="G40" s="21" t="s">
        <v>7</v>
      </c>
      <c r="H40" s="9" t="s">
        <v>12</v>
      </c>
    </row>
    <row r="41" spans="1:8" ht="28.8">
      <c r="A41" s="1">
        <v>40</v>
      </c>
      <c r="B41" s="21" t="s">
        <v>53</v>
      </c>
      <c r="C41" s="21" t="s">
        <v>111</v>
      </c>
      <c r="D41" s="3">
        <v>300000</v>
      </c>
      <c r="E41" s="3">
        <f t="shared" si="0"/>
        <v>300</v>
      </c>
      <c r="F41" s="21" t="s">
        <v>6</v>
      </c>
      <c r="G41" s="21" t="s">
        <v>7</v>
      </c>
      <c r="H41" s="9" t="s">
        <v>12</v>
      </c>
    </row>
    <row r="42" spans="1:8" ht="28.8">
      <c r="A42" s="1">
        <v>41</v>
      </c>
      <c r="B42" s="23" t="s">
        <v>54</v>
      </c>
      <c r="C42" s="21" t="s">
        <v>112</v>
      </c>
      <c r="D42" s="3">
        <v>400000</v>
      </c>
      <c r="E42" s="3">
        <f t="shared" si="0"/>
        <v>400</v>
      </c>
      <c r="F42" s="21" t="s">
        <v>6</v>
      </c>
      <c r="G42" s="21" t="s">
        <v>7</v>
      </c>
      <c r="H42" s="9" t="s">
        <v>12</v>
      </c>
    </row>
    <row r="43" spans="1:8" ht="15">
      <c r="A43" s="1">
        <v>42</v>
      </c>
      <c r="B43" s="23" t="s">
        <v>55</v>
      </c>
      <c r="C43" s="5" t="s">
        <v>75</v>
      </c>
      <c r="D43" s="3">
        <v>100000</v>
      </c>
      <c r="E43" s="3">
        <f t="shared" si="0"/>
        <v>100</v>
      </c>
      <c r="F43" s="21" t="s">
        <v>6</v>
      </c>
      <c r="G43" s="21" t="s">
        <v>7</v>
      </c>
      <c r="H43" s="9" t="s">
        <v>12</v>
      </c>
    </row>
    <row r="44" spans="1:8" ht="27.6">
      <c r="A44" s="1">
        <v>43</v>
      </c>
      <c r="B44" s="23" t="s">
        <v>56</v>
      </c>
      <c r="C44" s="5" t="s">
        <v>113</v>
      </c>
      <c r="D44" s="3">
        <v>100000</v>
      </c>
      <c r="E44" s="3">
        <f t="shared" si="0"/>
        <v>100</v>
      </c>
      <c r="F44" s="21" t="s">
        <v>6</v>
      </c>
      <c r="G44" s="21" t="s">
        <v>7</v>
      </c>
      <c r="H44" s="9" t="s">
        <v>12</v>
      </c>
    </row>
    <row r="45" spans="1:8" ht="28.8">
      <c r="A45" s="1">
        <v>44</v>
      </c>
      <c r="B45" s="23" t="s">
        <v>57</v>
      </c>
      <c r="C45" s="21" t="s">
        <v>114</v>
      </c>
      <c r="D45" s="3">
        <v>400000</v>
      </c>
      <c r="E45" s="3">
        <f t="shared" si="0"/>
        <v>400</v>
      </c>
      <c r="F45" s="21" t="s">
        <v>6</v>
      </c>
      <c r="G45" s="21" t="s">
        <v>7</v>
      </c>
      <c r="H45" s="9" t="s">
        <v>12</v>
      </c>
    </row>
    <row r="46" spans="1:8" ht="43.2">
      <c r="A46" s="1">
        <v>45</v>
      </c>
      <c r="B46" s="23" t="s">
        <v>58</v>
      </c>
      <c r="C46" s="21" t="s">
        <v>115</v>
      </c>
      <c r="D46" s="3">
        <v>45000</v>
      </c>
      <c r="E46" s="3">
        <f t="shared" si="0"/>
        <v>45</v>
      </c>
      <c r="F46" s="21" t="s">
        <v>6</v>
      </c>
      <c r="G46" s="21" t="s">
        <v>7</v>
      </c>
      <c r="H46" s="9" t="s">
        <v>12</v>
      </c>
    </row>
    <row r="47" spans="1:8" ht="15">
      <c r="A47" s="1">
        <v>46</v>
      </c>
      <c r="B47" s="23" t="s">
        <v>59</v>
      </c>
      <c r="C47" s="21" t="s">
        <v>116</v>
      </c>
      <c r="D47" s="3">
        <v>100000</v>
      </c>
      <c r="E47" s="3">
        <f t="shared" si="0"/>
        <v>100</v>
      </c>
      <c r="F47" s="23" t="s">
        <v>6</v>
      </c>
      <c r="G47" s="21" t="s">
        <v>7</v>
      </c>
      <c r="H47" s="9" t="s">
        <v>12</v>
      </c>
    </row>
    <row r="48" spans="1:8" ht="28.8">
      <c r="A48" s="1">
        <v>47</v>
      </c>
      <c r="B48" s="23" t="s">
        <v>17</v>
      </c>
      <c r="C48" s="5" t="s">
        <v>117</v>
      </c>
      <c r="D48" s="3">
        <v>250000</v>
      </c>
      <c r="E48" s="3">
        <f t="shared" si="0"/>
        <v>250</v>
      </c>
      <c r="F48" s="23" t="s">
        <v>6</v>
      </c>
      <c r="G48" s="21" t="s">
        <v>7</v>
      </c>
      <c r="H48" s="9" t="s">
        <v>12</v>
      </c>
    </row>
    <row r="49" spans="1:8" ht="28.8">
      <c r="A49" s="1">
        <v>48</v>
      </c>
      <c r="B49" s="23" t="s">
        <v>13</v>
      </c>
      <c r="C49" s="21" t="s">
        <v>118</v>
      </c>
      <c r="D49" s="3">
        <v>50000</v>
      </c>
      <c r="E49" s="3">
        <f t="shared" si="0"/>
        <v>50</v>
      </c>
      <c r="F49" s="29" t="s">
        <v>6</v>
      </c>
      <c r="G49" s="21" t="s">
        <v>7</v>
      </c>
      <c r="H49" s="9" t="s">
        <v>12</v>
      </c>
    </row>
    <row r="50" spans="1:8" ht="28.8">
      <c r="A50" s="1">
        <v>49</v>
      </c>
      <c r="B50" s="23" t="s">
        <v>60</v>
      </c>
      <c r="C50" s="21" t="s">
        <v>119</v>
      </c>
      <c r="D50" s="3">
        <v>700000</v>
      </c>
      <c r="E50" s="3">
        <f t="shared" si="0"/>
        <v>700</v>
      </c>
      <c r="F50" s="21" t="s">
        <v>6</v>
      </c>
      <c r="G50" s="21" t="s">
        <v>7</v>
      </c>
      <c r="H50" s="9" t="s">
        <v>12</v>
      </c>
    </row>
    <row r="51" spans="1:8" ht="15">
      <c r="A51" s="1">
        <v>50</v>
      </c>
      <c r="B51" s="23" t="s">
        <v>61</v>
      </c>
      <c r="C51" s="5" t="s">
        <v>120</v>
      </c>
      <c r="D51" s="3">
        <v>100000</v>
      </c>
      <c r="E51" s="3">
        <f t="shared" si="0"/>
        <v>100</v>
      </c>
      <c r="F51" s="21" t="s">
        <v>6</v>
      </c>
      <c r="G51" s="21" t="s">
        <v>7</v>
      </c>
      <c r="H51" s="9" t="s">
        <v>12</v>
      </c>
    </row>
    <row r="52" spans="1:8" ht="15">
      <c r="A52" s="1">
        <v>51</v>
      </c>
      <c r="B52" s="23" t="s">
        <v>62</v>
      </c>
      <c r="C52" s="21" t="s">
        <v>75</v>
      </c>
      <c r="D52" s="3">
        <v>200000</v>
      </c>
      <c r="E52" s="3">
        <f t="shared" si="0"/>
        <v>200</v>
      </c>
      <c r="F52" s="21" t="s">
        <v>6</v>
      </c>
      <c r="G52" s="21" t="s">
        <v>7</v>
      </c>
      <c r="H52" s="9" t="s">
        <v>12</v>
      </c>
    </row>
    <row r="53" spans="1:8" ht="28.8">
      <c r="A53" s="1">
        <v>52</v>
      </c>
      <c r="B53" s="21" t="s">
        <v>121</v>
      </c>
      <c r="C53" s="5" t="s">
        <v>75</v>
      </c>
      <c r="D53" s="3">
        <v>200000</v>
      </c>
      <c r="E53" s="3">
        <f t="shared" si="0"/>
        <v>200</v>
      </c>
      <c r="F53" s="21" t="s">
        <v>6</v>
      </c>
      <c r="G53" s="21" t="s">
        <v>7</v>
      </c>
      <c r="H53" s="9" t="s">
        <v>12</v>
      </c>
    </row>
    <row r="54" spans="1:8" ht="15">
      <c r="A54" s="1">
        <v>53</v>
      </c>
      <c r="B54" s="21" t="s">
        <v>39</v>
      </c>
      <c r="C54" s="21" t="s">
        <v>122</v>
      </c>
      <c r="D54" s="3">
        <v>100000</v>
      </c>
      <c r="E54" s="3">
        <f t="shared" si="0"/>
        <v>100</v>
      </c>
      <c r="F54" s="21" t="s">
        <v>6</v>
      </c>
      <c r="G54" s="21" t="s">
        <v>7</v>
      </c>
      <c r="H54" s="9" t="s">
        <v>12</v>
      </c>
    </row>
    <row r="55" spans="1:8" ht="28.8">
      <c r="A55" s="1">
        <v>54</v>
      </c>
      <c r="B55" s="21" t="s">
        <v>123</v>
      </c>
      <c r="C55" s="21" t="s">
        <v>124</v>
      </c>
      <c r="D55" s="3">
        <v>100000</v>
      </c>
      <c r="E55" s="3">
        <f t="shared" si="0"/>
        <v>100</v>
      </c>
      <c r="F55" s="29" t="s">
        <v>6</v>
      </c>
      <c r="G55" s="21" t="s">
        <v>7</v>
      </c>
      <c r="H55" s="9" t="s">
        <v>12</v>
      </c>
    </row>
    <row r="56" spans="1:8" ht="28.8">
      <c r="A56" s="1">
        <v>55</v>
      </c>
      <c r="B56" s="23" t="s">
        <v>67</v>
      </c>
      <c r="C56" s="21" t="s">
        <v>125</v>
      </c>
      <c r="D56" s="3">
        <v>650000</v>
      </c>
      <c r="E56" s="3">
        <f t="shared" si="0"/>
        <v>650</v>
      </c>
      <c r="F56" s="21" t="s">
        <v>6</v>
      </c>
      <c r="G56" s="21" t="s">
        <v>7</v>
      </c>
      <c r="H56" s="9" t="s">
        <v>12</v>
      </c>
    </row>
    <row r="57" spans="1:8" ht="43.2">
      <c r="A57" s="1">
        <v>56</v>
      </c>
      <c r="B57" s="23" t="s">
        <v>63</v>
      </c>
      <c r="C57" s="21" t="s">
        <v>126</v>
      </c>
      <c r="D57" s="3">
        <v>200000</v>
      </c>
      <c r="E57" s="3">
        <f t="shared" si="0"/>
        <v>200</v>
      </c>
      <c r="F57" s="21" t="s">
        <v>6</v>
      </c>
      <c r="G57" s="21" t="s">
        <v>7</v>
      </c>
      <c r="H57" s="9" t="s">
        <v>12</v>
      </c>
    </row>
    <row r="58" spans="1:8" ht="28.8">
      <c r="A58" s="1">
        <v>57</v>
      </c>
      <c r="B58" s="21" t="s">
        <v>127</v>
      </c>
      <c r="C58" s="21" t="s">
        <v>128</v>
      </c>
      <c r="D58" s="3">
        <v>100000</v>
      </c>
      <c r="E58" s="3">
        <f t="shared" si="0"/>
        <v>100</v>
      </c>
      <c r="F58" s="21" t="s">
        <v>6</v>
      </c>
      <c r="G58" s="21" t="s">
        <v>7</v>
      </c>
      <c r="H58" s="9" t="s">
        <v>12</v>
      </c>
    </row>
    <row r="59" spans="1:8" ht="28.8">
      <c r="A59" s="1">
        <v>58</v>
      </c>
      <c r="B59" s="21" t="s">
        <v>24</v>
      </c>
      <c r="C59" s="23" t="s">
        <v>128</v>
      </c>
      <c r="D59" s="3">
        <v>500000</v>
      </c>
      <c r="E59" s="3">
        <f t="shared" si="0"/>
        <v>500</v>
      </c>
      <c r="F59" s="21" t="s">
        <v>6</v>
      </c>
      <c r="G59" s="21" t="s">
        <v>7</v>
      </c>
      <c r="H59" s="9" t="s">
        <v>12</v>
      </c>
    </row>
    <row r="60" spans="1:8" ht="28.8">
      <c r="A60" s="1">
        <v>59</v>
      </c>
      <c r="B60" s="23" t="s">
        <v>33</v>
      </c>
      <c r="C60" s="21" t="s">
        <v>129</v>
      </c>
      <c r="D60" s="3">
        <v>100000</v>
      </c>
      <c r="E60" s="3">
        <f t="shared" si="0"/>
        <v>100</v>
      </c>
      <c r="F60" s="21" t="s">
        <v>6</v>
      </c>
      <c r="G60" s="21" t="s">
        <v>7</v>
      </c>
      <c r="H60" s="9" t="s">
        <v>12</v>
      </c>
    </row>
    <row r="61" spans="1:8" ht="28.8">
      <c r="A61" s="1">
        <v>60</v>
      </c>
      <c r="B61" s="23" t="s">
        <v>36</v>
      </c>
      <c r="C61" s="21" t="s">
        <v>130</v>
      </c>
      <c r="D61" s="3">
        <v>100000</v>
      </c>
      <c r="E61" s="3">
        <f t="shared" si="0"/>
        <v>100</v>
      </c>
      <c r="F61" s="29" t="s">
        <v>6</v>
      </c>
      <c r="G61" s="21" t="s">
        <v>7</v>
      </c>
      <c r="H61" s="9" t="s">
        <v>8</v>
      </c>
    </row>
    <row r="62" spans="1:8" ht="28.8">
      <c r="A62" s="1">
        <v>61</v>
      </c>
      <c r="B62" s="21" t="s">
        <v>131</v>
      </c>
      <c r="C62" s="21" t="s">
        <v>132</v>
      </c>
      <c r="D62" s="3">
        <v>50000</v>
      </c>
      <c r="E62" s="3">
        <f t="shared" si="0"/>
        <v>50</v>
      </c>
      <c r="F62" s="29" t="s">
        <v>6</v>
      </c>
      <c r="G62" s="21" t="s">
        <v>7</v>
      </c>
      <c r="H62" s="9" t="s">
        <v>8</v>
      </c>
    </row>
    <row r="63" spans="1:8" ht="28.8">
      <c r="A63" s="1">
        <v>62</v>
      </c>
      <c r="B63" s="23" t="s">
        <v>64</v>
      </c>
      <c r="C63" s="21" t="s">
        <v>133</v>
      </c>
      <c r="D63" s="3">
        <v>100000</v>
      </c>
      <c r="E63" s="3">
        <f t="shared" si="0"/>
        <v>100</v>
      </c>
      <c r="F63" s="29" t="s">
        <v>6</v>
      </c>
      <c r="G63" s="21" t="s">
        <v>7</v>
      </c>
      <c r="H63" s="9" t="s">
        <v>8</v>
      </c>
    </row>
    <row r="64" spans="1:8" ht="28.8">
      <c r="A64" s="1">
        <v>63</v>
      </c>
      <c r="B64" s="21" t="s">
        <v>134</v>
      </c>
      <c r="C64" s="21" t="s">
        <v>135</v>
      </c>
      <c r="D64" s="3">
        <v>400000</v>
      </c>
      <c r="E64" s="3">
        <f t="shared" si="0"/>
        <v>400</v>
      </c>
      <c r="F64" s="29" t="s">
        <v>6</v>
      </c>
      <c r="G64" s="21" t="s">
        <v>7</v>
      </c>
      <c r="H64" s="9" t="s">
        <v>8</v>
      </c>
    </row>
    <row r="65" spans="1:8" ht="28.8">
      <c r="A65" s="1">
        <v>64</v>
      </c>
      <c r="B65" s="21" t="s">
        <v>18</v>
      </c>
      <c r="C65" s="21" t="s">
        <v>136</v>
      </c>
      <c r="D65" s="3">
        <v>200000</v>
      </c>
      <c r="E65" s="3">
        <f t="shared" si="0"/>
        <v>200</v>
      </c>
      <c r="F65" s="29" t="s">
        <v>6</v>
      </c>
      <c r="G65" s="21" t="s">
        <v>7</v>
      </c>
      <c r="H65" s="9" t="s">
        <v>8</v>
      </c>
    </row>
    <row r="66" spans="1:8" ht="20.4">
      <c r="A66" s="1">
        <v>65</v>
      </c>
      <c r="B66" s="21" t="s">
        <v>65</v>
      </c>
      <c r="C66" s="21" t="s">
        <v>137</v>
      </c>
      <c r="D66" s="3">
        <v>350000</v>
      </c>
      <c r="E66" s="3">
        <f t="shared" si="0"/>
        <v>350</v>
      </c>
      <c r="F66" s="21" t="s">
        <v>6</v>
      </c>
      <c r="G66" s="21" t="s">
        <v>7</v>
      </c>
      <c r="H66" s="9" t="s">
        <v>8</v>
      </c>
    </row>
    <row r="67" spans="1:8" ht="28.8">
      <c r="A67" s="1">
        <v>66</v>
      </c>
      <c r="B67" s="21" t="s">
        <v>138</v>
      </c>
      <c r="C67" s="5" t="s">
        <v>139</v>
      </c>
      <c r="D67" s="3">
        <v>90000</v>
      </c>
      <c r="E67" s="3">
        <f t="shared" si="0"/>
        <v>90</v>
      </c>
      <c r="F67" s="21" t="s">
        <v>6</v>
      </c>
      <c r="G67" s="21" t="s">
        <v>7</v>
      </c>
      <c r="H67" s="9" t="s">
        <v>8</v>
      </c>
    </row>
    <row r="68" spans="1:8" ht="28.8">
      <c r="A68" s="1">
        <v>67</v>
      </c>
      <c r="B68" s="21" t="s">
        <v>140</v>
      </c>
      <c r="C68" s="21" t="s">
        <v>141</v>
      </c>
      <c r="D68" s="3">
        <v>50000</v>
      </c>
      <c r="E68" s="3">
        <f t="shared" si="0"/>
        <v>50</v>
      </c>
      <c r="F68" s="29" t="s">
        <v>6</v>
      </c>
      <c r="G68" s="21" t="s">
        <v>7</v>
      </c>
      <c r="H68" s="9" t="s">
        <v>8</v>
      </c>
    </row>
    <row r="69" spans="1:8" ht="20.4">
      <c r="A69" s="1">
        <v>68</v>
      </c>
      <c r="B69" s="23" t="s">
        <v>36</v>
      </c>
      <c r="C69" s="21" t="s">
        <v>142</v>
      </c>
      <c r="D69" s="3">
        <v>4660000</v>
      </c>
      <c r="E69" s="3">
        <f t="shared" si="0"/>
        <v>4660</v>
      </c>
      <c r="F69" s="29" t="s">
        <v>6</v>
      </c>
      <c r="G69" s="21" t="s">
        <v>7</v>
      </c>
      <c r="H69" s="9" t="s">
        <v>8</v>
      </c>
    </row>
    <row r="70" spans="1:8" ht="28.8">
      <c r="A70" s="1">
        <v>69</v>
      </c>
      <c r="B70" s="23" t="s">
        <v>36</v>
      </c>
      <c r="C70" s="21" t="s">
        <v>143</v>
      </c>
      <c r="D70" s="3">
        <v>552000</v>
      </c>
      <c r="E70" s="3">
        <f t="shared" si="0"/>
        <v>552</v>
      </c>
      <c r="F70" s="29" t="s">
        <v>6</v>
      </c>
      <c r="G70" s="21" t="s">
        <v>40</v>
      </c>
      <c r="H70" s="9" t="s">
        <v>8</v>
      </c>
    </row>
    <row r="71" spans="1:8" ht="28.8">
      <c r="A71" s="1">
        <v>70</v>
      </c>
      <c r="B71" s="23" t="s">
        <v>38</v>
      </c>
      <c r="C71" s="8" t="s">
        <v>144</v>
      </c>
      <c r="D71" s="3">
        <v>100000</v>
      </c>
      <c r="E71" s="3">
        <f t="shared" si="0"/>
        <v>100</v>
      </c>
      <c r="F71" s="29" t="s">
        <v>6</v>
      </c>
      <c r="G71" s="21" t="s">
        <v>7</v>
      </c>
      <c r="H71" s="9" t="s">
        <v>8</v>
      </c>
    </row>
    <row r="72" spans="1:8" ht="28.8">
      <c r="A72" s="1">
        <v>71</v>
      </c>
      <c r="B72" s="23" t="s">
        <v>27</v>
      </c>
      <c r="C72" s="21" t="s">
        <v>145</v>
      </c>
      <c r="D72" s="3">
        <v>250000</v>
      </c>
      <c r="E72" s="3">
        <f t="shared" si="0"/>
        <v>250</v>
      </c>
      <c r="F72" s="21" t="s">
        <v>146</v>
      </c>
      <c r="G72" s="21" t="s">
        <v>7</v>
      </c>
      <c r="H72" s="9" t="s">
        <v>12</v>
      </c>
    </row>
    <row r="73" spans="1:8" ht="43.2">
      <c r="A73" s="1">
        <v>72</v>
      </c>
      <c r="B73" s="23" t="s">
        <v>9</v>
      </c>
      <c r="C73" s="21" t="s">
        <v>147</v>
      </c>
      <c r="D73" s="3">
        <v>500000</v>
      </c>
      <c r="E73" s="3">
        <f t="shared" si="0"/>
        <v>500</v>
      </c>
      <c r="F73" s="21" t="s">
        <v>148</v>
      </c>
      <c r="G73" s="21" t="s">
        <v>7</v>
      </c>
      <c r="H73" s="9" t="s">
        <v>12</v>
      </c>
    </row>
    <row r="74" spans="1:8" ht="28.8">
      <c r="A74" s="1">
        <v>73</v>
      </c>
      <c r="B74" s="21" t="s">
        <v>149</v>
      </c>
      <c r="C74" s="21" t="s">
        <v>150</v>
      </c>
      <c r="D74" s="3">
        <v>350000</v>
      </c>
      <c r="E74" s="3">
        <f t="shared" si="0"/>
        <v>350</v>
      </c>
      <c r="F74" s="21" t="s">
        <v>6</v>
      </c>
      <c r="G74" s="21" t="s">
        <v>7</v>
      </c>
      <c r="H74" s="9" t="s">
        <v>8</v>
      </c>
    </row>
    <row r="75" spans="1:8" ht="20.4">
      <c r="A75" s="1">
        <v>74</v>
      </c>
      <c r="B75" s="21" t="s">
        <v>151</v>
      </c>
      <c r="C75" s="21" t="s">
        <v>152</v>
      </c>
      <c r="D75" s="3">
        <v>600000</v>
      </c>
      <c r="E75" s="3">
        <f t="shared" si="0"/>
        <v>600</v>
      </c>
      <c r="F75" s="29" t="s">
        <v>6</v>
      </c>
      <c r="G75" s="21" t="s">
        <v>40</v>
      </c>
      <c r="H75" s="9" t="s">
        <v>8</v>
      </c>
    </row>
    <row r="76" spans="1:8" ht="28.8">
      <c r="A76" s="1">
        <v>75</v>
      </c>
      <c r="B76" s="21" t="s">
        <v>153</v>
      </c>
      <c r="C76" s="21" t="s">
        <v>154</v>
      </c>
      <c r="D76" s="3">
        <v>600000</v>
      </c>
      <c r="E76" s="3">
        <f t="shared" si="0"/>
        <v>600</v>
      </c>
      <c r="F76" s="29" t="s">
        <v>6</v>
      </c>
      <c r="G76" s="21" t="s">
        <v>40</v>
      </c>
      <c r="H76" s="9" t="s">
        <v>8</v>
      </c>
    </row>
    <row r="77" spans="1:8" ht="28.8">
      <c r="A77" s="1">
        <v>76</v>
      </c>
      <c r="B77" s="23" t="s">
        <v>54</v>
      </c>
      <c r="C77" s="21" t="s">
        <v>185</v>
      </c>
      <c r="D77" s="3">
        <v>60000</v>
      </c>
      <c r="E77" s="3">
        <f t="shared" si="0"/>
        <v>60</v>
      </c>
      <c r="F77" s="21" t="s">
        <v>6</v>
      </c>
      <c r="G77" s="21" t="s">
        <v>7</v>
      </c>
      <c r="H77" s="9" t="s">
        <v>8</v>
      </c>
    </row>
    <row r="78" spans="1:8" ht="28.8">
      <c r="A78" s="1">
        <v>77</v>
      </c>
      <c r="B78" s="23" t="s">
        <v>54</v>
      </c>
      <c r="C78" s="21" t="s">
        <v>155</v>
      </c>
      <c r="D78" s="3">
        <v>100000</v>
      </c>
      <c r="E78" s="3">
        <f t="shared" si="0"/>
        <v>100</v>
      </c>
      <c r="F78" s="21" t="s">
        <v>6</v>
      </c>
      <c r="G78" s="21" t="s">
        <v>7</v>
      </c>
      <c r="H78" s="9" t="s">
        <v>8</v>
      </c>
    </row>
    <row r="79" spans="1:8" ht="43.2">
      <c r="A79" s="1">
        <v>78</v>
      </c>
      <c r="B79" s="21" t="s">
        <v>16</v>
      </c>
      <c r="C79" s="21" t="s">
        <v>156</v>
      </c>
      <c r="D79" s="3">
        <v>350000</v>
      </c>
      <c r="E79" s="3">
        <f t="shared" si="0"/>
        <v>350</v>
      </c>
      <c r="F79" s="21" t="s">
        <v>157</v>
      </c>
      <c r="G79" s="21" t="s">
        <v>7</v>
      </c>
      <c r="H79" s="9" t="s">
        <v>12</v>
      </c>
    </row>
    <row r="80" spans="1:8" ht="15">
      <c r="A80" s="1">
        <v>79</v>
      </c>
      <c r="B80" s="21" t="s">
        <v>158</v>
      </c>
      <c r="C80" s="21" t="s">
        <v>159</v>
      </c>
      <c r="D80" s="3">
        <v>250000</v>
      </c>
      <c r="E80" s="3">
        <f t="shared" si="0"/>
        <v>250</v>
      </c>
      <c r="F80" s="21" t="s">
        <v>6</v>
      </c>
      <c r="G80" s="21" t="s">
        <v>7</v>
      </c>
      <c r="H80" s="9" t="s">
        <v>12</v>
      </c>
    </row>
    <row r="81" spans="1:8" ht="43.2">
      <c r="A81" s="1">
        <v>80</v>
      </c>
      <c r="B81" s="21" t="s">
        <v>32</v>
      </c>
      <c r="C81" s="21" t="s">
        <v>160</v>
      </c>
      <c r="D81" s="3">
        <v>200000</v>
      </c>
      <c r="E81" s="3">
        <f t="shared" si="0"/>
        <v>200</v>
      </c>
      <c r="F81" s="21" t="s">
        <v>161</v>
      </c>
      <c r="G81" s="21" t="s">
        <v>7</v>
      </c>
      <c r="H81" s="9" t="s">
        <v>12</v>
      </c>
    </row>
    <row r="82" spans="1:8" ht="15">
      <c r="A82" s="1">
        <v>81</v>
      </c>
      <c r="B82" s="21" t="s">
        <v>5</v>
      </c>
      <c r="C82" s="21" t="s">
        <v>162</v>
      </c>
      <c r="D82" s="3">
        <v>75000</v>
      </c>
      <c r="E82" s="3">
        <f t="shared" si="0"/>
        <v>75</v>
      </c>
      <c r="F82" s="21" t="s">
        <v>6</v>
      </c>
      <c r="G82" s="21" t="s">
        <v>7</v>
      </c>
      <c r="H82" s="9" t="s">
        <v>12</v>
      </c>
    </row>
    <row r="83" spans="1:8" ht="15">
      <c r="A83" s="1">
        <v>82</v>
      </c>
      <c r="B83" s="23" t="s">
        <v>5</v>
      </c>
      <c r="C83" s="7" t="s">
        <v>99</v>
      </c>
      <c r="D83" s="3">
        <v>75000</v>
      </c>
      <c r="E83" s="3">
        <f t="shared" si="0"/>
        <v>75</v>
      </c>
      <c r="F83" s="21" t="s">
        <v>6</v>
      </c>
      <c r="G83" s="21" t="s">
        <v>7</v>
      </c>
      <c r="H83" s="9" t="s">
        <v>12</v>
      </c>
    </row>
    <row r="84" spans="1:9" s="11" customFormat="1" ht="28.8">
      <c r="A84" s="1">
        <v>83</v>
      </c>
      <c r="B84" s="8" t="s">
        <v>41</v>
      </c>
      <c r="C84" s="8" t="s">
        <v>163</v>
      </c>
      <c r="D84" s="10">
        <v>75000</v>
      </c>
      <c r="E84" s="10">
        <f t="shared" si="0"/>
        <v>75</v>
      </c>
      <c r="F84" s="8" t="s">
        <v>6</v>
      </c>
      <c r="G84" s="8" t="s">
        <v>7</v>
      </c>
      <c r="H84" s="16" t="s">
        <v>12</v>
      </c>
      <c r="I84" s="14"/>
    </row>
    <row r="85" spans="1:8" ht="28.8">
      <c r="A85" s="1">
        <v>84</v>
      </c>
      <c r="B85" s="21" t="s">
        <v>164</v>
      </c>
      <c r="C85" s="21" t="s">
        <v>165</v>
      </c>
      <c r="D85" s="3">
        <v>182000</v>
      </c>
      <c r="E85" s="3">
        <f t="shared" si="0"/>
        <v>182</v>
      </c>
      <c r="F85" s="21" t="s">
        <v>6</v>
      </c>
      <c r="G85" s="21" t="s">
        <v>7</v>
      </c>
      <c r="H85" s="9" t="s">
        <v>12</v>
      </c>
    </row>
    <row r="86" spans="1:8" ht="15">
      <c r="A86" s="1">
        <v>85</v>
      </c>
      <c r="B86" s="21" t="s">
        <v>19</v>
      </c>
      <c r="C86" s="21" t="s">
        <v>166</v>
      </c>
      <c r="D86" s="3">
        <v>44000</v>
      </c>
      <c r="E86" s="3">
        <f t="shared" si="0"/>
        <v>44</v>
      </c>
      <c r="F86" s="21" t="s">
        <v>6</v>
      </c>
      <c r="G86" s="21" t="s">
        <v>7</v>
      </c>
      <c r="H86" s="9" t="s">
        <v>12</v>
      </c>
    </row>
    <row r="87" spans="1:8" ht="28.8">
      <c r="A87" s="1">
        <v>86</v>
      </c>
      <c r="B87" s="23" t="s">
        <v>5</v>
      </c>
      <c r="C87" s="21" t="s">
        <v>167</v>
      </c>
      <c r="D87" s="3">
        <v>75000</v>
      </c>
      <c r="E87" s="3">
        <f t="shared" si="0"/>
        <v>75</v>
      </c>
      <c r="F87" s="21" t="s">
        <v>6</v>
      </c>
      <c r="G87" s="21" t="s">
        <v>7</v>
      </c>
      <c r="H87" s="9" t="s">
        <v>12</v>
      </c>
    </row>
    <row r="88" spans="1:8" ht="28.8">
      <c r="A88" s="1">
        <v>87</v>
      </c>
      <c r="B88" s="21" t="s">
        <v>43</v>
      </c>
      <c r="C88" s="21" t="s">
        <v>83</v>
      </c>
      <c r="D88" s="3">
        <v>75000</v>
      </c>
      <c r="E88" s="3">
        <f t="shared" si="0"/>
        <v>75</v>
      </c>
      <c r="F88" s="21" t="s">
        <v>6</v>
      </c>
      <c r="G88" s="21" t="s">
        <v>7</v>
      </c>
      <c r="H88" s="9" t="s">
        <v>12</v>
      </c>
    </row>
    <row r="89" spans="1:8" ht="15">
      <c r="A89" s="1">
        <v>88</v>
      </c>
      <c r="B89" s="21" t="s">
        <v>49</v>
      </c>
      <c r="C89" s="21" t="s">
        <v>168</v>
      </c>
      <c r="D89" s="3">
        <v>50000</v>
      </c>
      <c r="E89" s="3">
        <f t="shared" si="0"/>
        <v>50</v>
      </c>
      <c r="F89" s="21" t="s">
        <v>6</v>
      </c>
      <c r="G89" s="21" t="s">
        <v>7</v>
      </c>
      <c r="H89" s="16" t="s">
        <v>12</v>
      </c>
    </row>
    <row r="90" spans="1:8" ht="28.8">
      <c r="A90" s="1">
        <v>89</v>
      </c>
      <c r="B90" s="21" t="s">
        <v>63</v>
      </c>
      <c r="C90" s="21" t="s">
        <v>169</v>
      </c>
      <c r="D90" s="3">
        <v>150000</v>
      </c>
      <c r="E90" s="3">
        <f t="shared" si="0"/>
        <v>150</v>
      </c>
      <c r="F90" s="21" t="s">
        <v>6</v>
      </c>
      <c r="G90" s="21" t="s">
        <v>7</v>
      </c>
      <c r="H90" s="9" t="s">
        <v>12</v>
      </c>
    </row>
    <row r="91" spans="1:8" ht="28.8">
      <c r="A91" s="1">
        <v>90</v>
      </c>
      <c r="B91" s="21" t="s">
        <v>27</v>
      </c>
      <c r="C91" s="21" t="s">
        <v>170</v>
      </c>
      <c r="D91" s="3">
        <v>100000</v>
      </c>
      <c r="E91" s="3">
        <f t="shared" si="0"/>
        <v>100</v>
      </c>
      <c r="F91" s="21" t="s">
        <v>6</v>
      </c>
      <c r="G91" s="21" t="s">
        <v>7</v>
      </c>
      <c r="H91" s="9" t="s">
        <v>12</v>
      </c>
    </row>
    <row r="92" spans="1:8" ht="28.8">
      <c r="A92" s="1">
        <v>91</v>
      </c>
      <c r="B92" s="7" t="s">
        <v>48</v>
      </c>
      <c r="C92" s="21" t="s">
        <v>186</v>
      </c>
      <c r="D92" s="3">
        <v>50000</v>
      </c>
      <c r="E92" s="3">
        <f t="shared" si="0"/>
        <v>50</v>
      </c>
      <c r="F92" s="29" t="s">
        <v>6</v>
      </c>
      <c r="G92" s="21" t="s">
        <v>7</v>
      </c>
      <c r="H92" s="9" t="s">
        <v>12</v>
      </c>
    </row>
    <row r="93" spans="1:8" ht="15">
      <c r="A93" s="1">
        <v>92</v>
      </c>
      <c r="B93" s="7" t="s">
        <v>171</v>
      </c>
      <c r="C93" s="24" t="s">
        <v>172</v>
      </c>
      <c r="D93" s="18">
        <v>150000</v>
      </c>
      <c r="E93" s="3">
        <f t="shared" si="0"/>
        <v>150</v>
      </c>
      <c r="F93" s="21" t="s">
        <v>6</v>
      </c>
      <c r="G93" s="21" t="s">
        <v>7</v>
      </c>
      <c r="H93" s="9" t="s">
        <v>12</v>
      </c>
    </row>
    <row r="94" spans="1:8" ht="28.8">
      <c r="A94" s="1">
        <v>93</v>
      </c>
      <c r="B94" s="8" t="s">
        <v>54</v>
      </c>
      <c r="C94" s="24" t="s">
        <v>173</v>
      </c>
      <c r="D94" s="17">
        <v>100000</v>
      </c>
      <c r="E94" s="17">
        <f t="shared" si="0"/>
        <v>100</v>
      </c>
      <c r="F94" s="24" t="s">
        <v>174</v>
      </c>
      <c r="G94" s="24" t="s">
        <v>7</v>
      </c>
      <c r="H94" s="9" t="s">
        <v>12</v>
      </c>
    </row>
    <row r="95" spans="1:8" ht="28.8">
      <c r="A95" s="1">
        <v>94</v>
      </c>
      <c r="B95" s="8" t="s">
        <v>13</v>
      </c>
      <c r="C95" s="24" t="s">
        <v>175</v>
      </c>
      <c r="D95" s="17">
        <v>250000</v>
      </c>
      <c r="E95" s="17">
        <f t="shared" si="0"/>
        <v>250</v>
      </c>
      <c r="F95" s="24" t="s">
        <v>6</v>
      </c>
      <c r="G95" s="24" t="s">
        <v>7</v>
      </c>
      <c r="H95" s="9" t="s">
        <v>12</v>
      </c>
    </row>
    <row r="96" spans="1:8" ht="28.8">
      <c r="A96" s="1">
        <v>95</v>
      </c>
      <c r="B96" s="8" t="s">
        <v>17</v>
      </c>
      <c r="C96" s="24" t="s">
        <v>176</v>
      </c>
      <c r="D96" s="17">
        <v>100000</v>
      </c>
      <c r="E96" s="17">
        <f t="shared" si="0"/>
        <v>100</v>
      </c>
      <c r="F96" s="24" t="s">
        <v>6</v>
      </c>
      <c r="G96" s="24" t="s">
        <v>7</v>
      </c>
      <c r="H96" s="9" t="s">
        <v>12</v>
      </c>
    </row>
    <row r="97" spans="1:8" ht="28.8">
      <c r="A97" s="1">
        <v>96</v>
      </c>
      <c r="B97" s="8" t="s">
        <v>57</v>
      </c>
      <c r="C97" s="24" t="s">
        <v>187</v>
      </c>
      <c r="D97" s="17">
        <v>50000</v>
      </c>
      <c r="E97" s="17">
        <f t="shared" si="0"/>
        <v>50</v>
      </c>
      <c r="F97" s="24" t="s">
        <v>6</v>
      </c>
      <c r="G97" s="24" t="s">
        <v>7</v>
      </c>
      <c r="H97" s="9" t="s">
        <v>12</v>
      </c>
    </row>
    <row r="98" spans="1:8" ht="43.2">
      <c r="A98" s="1">
        <v>97</v>
      </c>
      <c r="B98" s="8" t="s">
        <v>56</v>
      </c>
      <c r="C98" s="24" t="s">
        <v>177</v>
      </c>
      <c r="D98" s="17">
        <v>150000</v>
      </c>
      <c r="E98" s="17">
        <f t="shared" si="0"/>
        <v>150</v>
      </c>
      <c r="F98" s="24" t="s">
        <v>178</v>
      </c>
      <c r="G98" s="24" t="s">
        <v>7</v>
      </c>
      <c r="H98" s="9" t="s">
        <v>12</v>
      </c>
    </row>
    <row r="99" spans="1:8" ht="28.8">
      <c r="A99" s="1">
        <v>98</v>
      </c>
      <c r="B99" s="8" t="s">
        <v>67</v>
      </c>
      <c r="C99" s="24" t="s">
        <v>179</v>
      </c>
      <c r="D99" s="17">
        <v>210000</v>
      </c>
      <c r="E99" s="17">
        <f t="shared" si="0"/>
        <v>210</v>
      </c>
      <c r="F99" s="24" t="s">
        <v>6</v>
      </c>
      <c r="G99" s="24" t="s">
        <v>7</v>
      </c>
      <c r="H99" s="9" t="s">
        <v>12</v>
      </c>
    </row>
    <row r="100" spans="1:8" ht="28.8">
      <c r="A100" s="1">
        <v>99</v>
      </c>
      <c r="B100" s="8" t="s">
        <v>58</v>
      </c>
      <c r="C100" s="24" t="s">
        <v>188</v>
      </c>
      <c r="D100" s="17">
        <v>95000</v>
      </c>
      <c r="E100" s="17">
        <f t="shared" si="0"/>
        <v>95</v>
      </c>
      <c r="F100" s="24" t="s">
        <v>180</v>
      </c>
      <c r="G100" s="24" t="s">
        <v>7</v>
      </c>
      <c r="H100" s="9" t="s">
        <v>12</v>
      </c>
    </row>
    <row r="101" spans="1:8" ht="28.8">
      <c r="A101" s="1">
        <v>100</v>
      </c>
      <c r="B101" s="8" t="s">
        <v>127</v>
      </c>
      <c r="C101" s="24" t="s">
        <v>181</v>
      </c>
      <c r="D101" s="17">
        <v>50000</v>
      </c>
      <c r="E101" s="17">
        <f t="shared" si="0"/>
        <v>50</v>
      </c>
      <c r="F101" s="24" t="s">
        <v>182</v>
      </c>
      <c r="G101" s="24" t="s">
        <v>7</v>
      </c>
      <c r="H101" s="9" t="s">
        <v>8</v>
      </c>
    </row>
    <row r="102" spans="1:8" ht="28.8">
      <c r="A102" s="1">
        <v>101</v>
      </c>
      <c r="B102" s="8" t="s">
        <v>48</v>
      </c>
      <c r="C102" s="24" t="s">
        <v>183</v>
      </c>
      <c r="D102" s="17">
        <v>30000</v>
      </c>
      <c r="E102" s="17">
        <f t="shared" si="0"/>
        <v>30</v>
      </c>
      <c r="F102" s="24" t="s">
        <v>6</v>
      </c>
      <c r="G102" s="24" t="s">
        <v>7</v>
      </c>
      <c r="H102" s="9" t="s">
        <v>8</v>
      </c>
    </row>
    <row r="103" spans="1:8" ht="28.8">
      <c r="A103" s="1">
        <v>102</v>
      </c>
      <c r="B103" s="8" t="s">
        <v>29</v>
      </c>
      <c r="C103" s="24" t="s">
        <v>184</v>
      </c>
      <c r="D103" s="17">
        <v>3000000</v>
      </c>
      <c r="E103" s="17">
        <f t="shared" si="0"/>
        <v>3000</v>
      </c>
      <c r="F103" s="24" t="s">
        <v>6</v>
      </c>
      <c r="G103" s="24" t="s">
        <v>40</v>
      </c>
      <c r="H103" s="9" t="s">
        <v>8</v>
      </c>
    </row>
    <row r="104" spans="1:8" ht="28.2" customHeight="1">
      <c r="A104" s="28"/>
      <c r="B104" s="28"/>
      <c r="C104" s="28"/>
      <c r="F104" s="27"/>
      <c r="G104" s="27"/>
      <c r="H104" s="27"/>
    </row>
    <row r="105" spans="2:7" ht="18" customHeight="1">
      <c r="B105" s="27"/>
      <c r="C105" s="27"/>
      <c r="D105" s="27"/>
      <c r="E105" s="27"/>
      <c r="F105" s="26"/>
      <c r="G105" s="26"/>
    </row>
    <row r="106" spans="1:5" ht="15" hidden="1">
      <c r="A106" s="31" t="s">
        <v>68</v>
      </c>
      <c r="B106" s="31"/>
      <c r="C106" s="31"/>
      <c r="D106" s="19"/>
      <c r="E106" s="6"/>
    </row>
    <row r="107" spans="1:5" ht="15" hidden="1">
      <c r="A107" s="30"/>
      <c r="B107" s="30"/>
      <c r="C107" s="30"/>
      <c r="D107" s="30"/>
      <c r="E107" s="30"/>
    </row>
    <row r="108" spans="1:5" ht="14.4" customHeight="1" hidden="1">
      <c r="A108" s="33" t="s">
        <v>69</v>
      </c>
      <c r="B108" s="33"/>
      <c r="C108" s="33"/>
      <c r="D108" s="20"/>
      <c r="E108" s="6"/>
    </row>
    <row r="109" spans="1:5" ht="15" hidden="1">
      <c r="A109" s="32" t="s">
        <v>71</v>
      </c>
      <c r="B109" s="32"/>
      <c r="C109" s="32"/>
      <c r="D109" s="3">
        <f>D104-D110-D113-D114</f>
        <v>-5050000</v>
      </c>
      <c r="E109" s="17">
        <f>D109/1000</f>
        <v>-5050</v>
      </c>
    </row>
    <row r="110" spans="1:7" ht="15" hidden="1">
      <c r="A110" s="32" t="s">
        <v>72</v>
      </c>
      <c r="B110" s="32"/>
      <c r="C110" s="32"/>
      <c r="D110" s="3">
        <f>D83+D93+D103</f>
        <v>3225000</v>
      </c>
      <c r="E110" s="17">
        <f aca="true" t="shared" si="1" ref="E110:E114">D110/1000</f>
        <v>3225</v>
      </c>
      <c r="G110" s="6"/>
    </row>
    <row r="111" spans="1:5" ht="23.4" customHeight="1" hidden="1">
      <c r="A111" s="30"/>
      <c r="B111" s="30"/>
      <c r="C111" s="30"/>
      <c r="D111" s="30"/>
      <c r="E111" s="30"/>
    </row>
    <row r="112" spans="1:5" ht="15" hidden="1">
      <c r="A112" s="31" t="s">
        <v>70</v>
      </c>
      <c r="B112" s="31"/>
      <c r="C112" s="31"/>
      <c r="E112" s="6"/>
    </row>
    <row r="113" spans="1:5" ht="15" hidden="1">
      <c r="A113" s="30" t="s">
        <v>73</v>
      </c>
      <c r="B113" s="30"/>
      <c r="C113" s="30"/>
      <c r="D113" s="3">
        <f>D12+D13+D14+D92</f>
        <v>1700000</v>
      </c>
      <c r="E113" s="17">
        <f t="shared" si="1"/>
        <v>1700</v>
      </c>
    </row>
    <row r="114" spans="1:5" ht="15" hidden="1">
      <c r="A114" s="30" t="s">
        <v>74</v>
      </c>
      <c r="B114" s="30"/>
      <c r="C114" s="30"/>
      <c r="D114" s="3">
        <f>D84+D15</f>
        <v>125000</v>
      </c>
      <c r="E114" s="17">
        <f t="shared" si="1"/>
        <v>125</v>
      </c>
    </row>
  </sheetData>
  <mergeCells count="9">
    <mergeCell ref="A106:C106"/>
    <mergeCell ref="A107:E107"/>
    <mergeCell ref="A108:C108"/>
    <mergeCell ref="A110:C110"/>
    <mergeCell ref="A111:E111"/>
    <mergeCell ref="A112:C112"/>
    <mergeCell ref="A113:C113"/>
    <mergeCell ref="A114:C114"/>
    <mergeCell ref="A109:C109"/>
  </mergeCells>
  <printOptions gridLines="1" horizontalCentered="1"/>
  <pageMargins left="0.7086614173228347" right="0.31496062992125984" top="0.9448818897637796" bottom="0.7480314960629921" header="0.31496062992125984" footer="0.31496062992125984"/>
  <pageSetup horizontalDpi="600" verticalDpi="600" orientation="landscape" paperSize="9" r:id="rId1"/>
  <headerFooter>
    <oddHeader>&amp;C&amp;"-,Félkövér"&amp;12Kiskunfélegyháza Város Önkormányzata
 által 2014. évben nyújtott támogatások közzététele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Nemes Ildikó Eszter</dc:creator>
  <cp:keywords/>
  <dc:description/>
  <cp:lastModifiedBy>Nemes Ildikó Eszter</cp:lastModifiedBy>
  <cp:lastPrinted>2016-03-08T11:46:17Z</cp:lastPrinted>
  <dcterms:created xsi:type="dcterms:W3CDTF">2015-10-13T08:40:24Z</dcterms:created>
  <dcterms:modified xsi:type="dcterms:W3CDTF">2016-03-09T10:56:24Z</dcterms:modified>
  <cp:category/>
  <cp:version/>
  <cp:contentType/>
  <cp:contentStatus/>
</cp:coreProperties>
</file>